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a\Documents\TROŠENJE SREDSTAVA\WEB\"/>
    </mc:Choice>
  </mc:AlternateContent>
  <xr:revisionPtr revIDLastSave="0" documentId="8_{86F9A59C-3116-49C6-9706-1DCF50C229A9}" xr6:coauthVersionLast="47" xr6:coauthVersionMax="47" xr10:uidLastSave="{00000000-0000-0000-0000-000000000000}"/>
  <bookViews>
    <workbookView xWindow="-120" yWindow="-120" windowWidth="29040" windowHeight="15840" activeTab="1" xr2:uid="{488BB322-837F-4599-B776-30FFE0F8520D}"/>
  </bookViews>
  <sheets>
    <sheet name="05-24 Kategorija 1" sheetId="1" r:id="rId1"/>
    <sheet name="05-24 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H21" i="2"/>
  <c r="L29" i="1"/>
  <c r="L18" i="1"/>
  <c r="H26" i="2" l="1"/>
</calcChain>
</file>

<file path=xl/sharedStrings.xml><?xml version="1.0" encoding="utf-8"?>
<sst xmlns="http://schemas.openxmlformats.org/spreadsheetml/2006/main" count="63" uniqueCount="45">
  <si>
    <t>OSNOVNA ŠKOLA BOL, BOL, OIB: 07098088078</t>
  </si>
  <si>
    <t>Kategorija 1</t>
  </si>
  <si>
    <t xml:space="preserve">Naziv primatelja </t>
  </si>
  <si>
    <t>OIB primatelja</t>
  </si>
  <si>
    <t>Sjedište primatelja</t>
  </si>
  <si>
    <t xml:space="preserve">Način objave isplaćenog iznosa </t>
  </si>
  <si>
    <t>Vrsta rashoda i izdataka</t>
  </si>
  <si>
    <t>Otp banka d.d.</t>
  </si>
  <si>
    <t>Split</t>
  </si>
  <si>
    <t>3431 - Bankarske usluge i usluge platnog prometa</t>
  </si>
  <si>
    <t>Ukupno:</t>
  </si>
  <si>
    <t>3221 - Osnovni materijal i sirovine</t>
  </si>
  <si>
    <t>Zagreb</t>
  </si>
  <si>
    <t xml:space="preserve">Ukupno </t>
  </si>
  <si>
    <t>Ukupno</t>
  </si>
  <si>
    <t>Tommy d.o.o.</t>
  </si>
  <si>
    <t>HT d.d. - usluge fiksne mreže</t>
  </si>
  <si>
    <t>3231 - Usluge telefona, pošte i prijevoza</t>
  </si>
  <si>
    <t>3234 - Usluge telefona, pošte i prijevoza</t>
  </si>
  <si>
    <t>Kategorija 2</t>
  </si>
  <si>
    <t>Naziv isplatitelja</t>
  </si>
  <si>
    <t>Način objave isplaćenog iznosa</t>
  </si>
  <si>
    <t>Ministarstvo znanosti i obrazovanja</t>
  </si>
  <si>
    <t xml:space="preserve">3111 - Bruto plaća za redovan rad </t>
  </si>
  <si>
    <t xml:space="preserve">3132 - Doprinos na bruto </t>
  </si>
  <si>
    <t>3212 - Naknade za prijevoz, za rad na terenu i odvojeni život</t>
  </si>
  <si>
    <t xml:space="preserve">3295 - Pristojbe i naknade </t>
  </si>
  <si>
    <t>Osnovna škola Bol, Bol</t>
  </si>
  <si>
    <t>3111 - Bruto plaća za redovan rad ( Učimo zajedno VI )</t>
  </si>
  <si>
    <t>3132 - Doprinos na bruto ( Učimo zajedno VI )</t>
  </si>
  <si>
    <t>3212 - Naknade za prijevoz, za rad na terenu i odvojeni život ( Učimo zajeno VI )</t>
  </si>
  <si>
    <t>Međunarodno natjecanje iz eng jezika</t>
  </si>
  <si>
    <t xml:space="preserve">   </t>
  </si>
  <si>
    <t>23299 - Ostali nespomenuti rashodi poslovanja</t>
  </si>
  <si>
    <t>Varaždin</t>
  </si>
  <si>
    <t xml:space="preserve">Lidl Hrvatska d.o.o. </t>
  </si>
  <si>
    <t>23222 - Materijal i sirovine</t>
  </si>
  <si>
    <t xml:space="preserve">Pepco Croatia </t>
  </si>
  <si>
    <t xml:space="preserve">Bartulović Puljić projektiranje </t>
  </si>
  <si>
    <t>Bol</t>
  </si>
  <si>
    <t>32381 - Usluge tekućeg i investicijskog održavanja</t>
  </si>
  <si>
    <t>Ukupno za svibanj 2024. godine</t>
  </si>
  <si>
    <t>INFORMACIJA O TROŠENJU SREDSTAVA SVIBANJ 2024. GODINE</t>
  </si>
  <si>
    <t>INFORMACIJA O TROŠENJU SREDSTAVA SVIBANJ 2024</t>
  </si>
  <si>
    <t>Ukupno za svibanj 2024. god.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</si>
</sst>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4" fontId="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8" xfId="0" applyBorder="1"/>
    <xf numFmtId="4" fontId="0" fillId="0" borderId="2" xfId="0" applyNumberFormat="1" applyBorder="1" applyAlignment="1">
      <alignment horizontal="center"/>
    </xf>
    <xf numFmtId="0" fontId="0" fillId="3" borderId="0" xfId="0" applyFill="1"/>
    <xf numFmtId="0" fontId="4" fillId="5" borderId="3" xfId="0" applyFont="1" applyFill="1" applyBorder="1"/>
    <xf numFmtId="0" fontId="4" fillId="5" borderId="5" xfId="0" applyFont="1" applyFill="1" applyBorder="1"/>
    <xf numFmtId="4" fontId="4" fillId="5" borderId="2" xfId="0" applyNumberFormat="1" applyFont="1" applyFill="1" applyBorder="1" applyAlignment="1">
      <alignment horizontal="center"/>
    </xf>
    <xf numFmtId="0" fontId="4" fillId="5" borderId="4" xfId="0" applyFont="1" applyFill="1" applyBorder="1"/>
    <xf numFmtId="4" fontId="0" fillId="0" borderId="0" xfId="0" applyNumberFormat="1"/>
    <xf numFmtId="0" fontId="0" fillId="0" borderId="2" xfId="0" applyBorder="1" applyAlignment="1">
      <alignment wrapText="1"/>
    </xf>
    <xf numFmtId="0" fontId="3" fillId="6" borderId="2" xfId="0" applyFont="1" applyFill="1" applyBorder="1" applyAlignment="1">
      <alignment wrapText="1"/>
    </xf>
    <xf numFmtId="4" fontId="1" fillId="6" borderId="2" xfId="0" applyNumberFormat="1" applyFont="1" applyFill="1" applyBorder="1" applyAlignment="1">
      <alignment horizontal="center"/>
    </xf>
    <xf numFmtId="0" fontId="0" fillId="6" borderId="2" xfId="0" applyFill="1" applyBorder="1"/>
    <xf numFmtId="0" fontId="3" fillId="6" borderId="7" xfId="0" applyFont="1" applyFill="1" applyBorder="1" applyAlignment="1">
      <alignment wrapText="1"/>
    </xf>
    <xf numFmtId="4" fontId="1" fillId="6" borderId="11" xfId="0" applyNumberFormat="1" applyFont="1" applyFill="1" applyBorder="1" applyAlignment="1">
      <alignment horizontal="center"/>
    </xf>
    <xf numFmtId="0" fontId="0" fillId="6" borderId="11" xfId="0" applyFill="1" applyBorder="1"/>
    <xf numFmtId="0" fontId="0" fillId="5" borderId="3" xfId="0" applyFill="1" applyBorder="1"/>
    <xf numFmtId="4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/>
    <xf numFmtId="0" fontId="5" fillId="2" borderId="1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 wrapText="1"/>
    </xf>
    <xf numFmtId="0" fontId="5" fillId="3" borderId="3" xfId="0" applyFont="1" applyFill="1" applyBorder="1"/>
    <xf numFmtId="0" fontId="5" fillId="3" borderId="4" xfId="0" applyFont="1" applyFill="1" applyBorder="1"/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6" fillId="4" borderId="3" xfId="0" applyFont="1" applyFill="1" applyBorder="1"/>
    <xf numFmtId="0" fontId="5" fillId="4" borderId="5" xfId="0" applyFont="1" applyFill="1" applyBorder="1"/>
    <xf numFmtId="0" fontId="5" fillId="4" borderId="0" xfId="0" applyFont="1" applyFill="1" applyAlignment="1">
      <alignment horizontal="center"/>
    </xf>
    <xf numFmtId="4" fontId="6" fillId="4" borderId="4" xfId="0" applyNumberFormat="1" applyFont="1" applyFill="1" applyBorder="1" applyAlignment="1">
      <alignment horizontal="center"/>
    </xf>
    <xf numFmtId="0" fontId="5" fillId="4" borderId="2" xfId="0" applyFont="1" applyFill="1" applyBorder="1"/>
    <xf numFmtId="0" fontId="5" fillId="3" borderId="5" xfId="0" applyFont="1" applyFill="1" applyBorder="1"/>
    <xf numFmtId="0" fontId="5" fillId="3" borderId="8" xfId="0" applyFont="1" applyFill="1" applyBorder="1"/>
    <xf numFmtId="0" fontId="6" fillId="4" borderId="5" xfId="0" applyFont="1" applyFill="1" applyBorder="1"/>
    <xf numFmtId="0" fontId="6" fillId="4" borderId="5" xfId="0" applyFont="1" applyFill="1" applyBorder="1" applyAlignment="1">
      <alignment horizontal="center"/>
    </xf>
    <xf numFmtId="4" fontId="6" fillId="4" borderId="2" xfId="0" applyNumberFormat="1" applyFont="1" applyFill="1" applyBorder="1" applyAlignment="1">
      <alignment horizontal="center"/>
    </xf>
    <xf numFmtId="0" fontId="6" fillId="4" borderId="2" xfId="0" applyFont="1" applyFill="1" applyBorder="1"/>
    <xf numFmtId="0" fontId="5" fillId="3" borderId="2" xfId="0" applyFont="1" applyFill="1" applyBorder="1"/>
    <xf numFmtId="0" fontId="6" fillId="4" borderId="2" xfId="0" applyFont="1" applyFill="1" applyBorder="1" applyAlignment="1">
      <alignment horizontal="center"/>
    </xf>
    <xf numFmtId="0" fontId="5" fillId="0" borderId="0" xfId="0" applyFont="1"/>
    <xf numFmtId="0" fontId="5" fillId="3" borderId="9" xfId="0" applyFont="1" applyFill="1" applyBorder="1"/>
    <xf numFmtId="0" fontId="6" fillId="3" borderId="10" xfId="0" applyFont="1" applyFill="1" applyBorder="1"/>
    <xf numFmtId="0" fontId="6" fillId="3" borderId="4" xfId="0" applyFont="1" applyFill="1" applyBorder="1"/>
    <xf numFmtId="0" fontId="5" fillId="0" borderId="10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0" fontId="5" fillId="0" borderId="6" xfId="0" applyFont="1" applyBorder="1"/>
    <xf numFmtId="0" fontId="6" fillId="3" borderId="6" xfId="0" applyFont="1" applyFill="1" applyBorder="1"/>
    <xf numFmtId="0" fontId="6" fillId="4" borderId="10" xfId="0" applyFont="1" applyFill="1" applyBorder="1"/>
    <xf numFmtId="0" fontId="6" fillId="4" borderId="10" xfId="0" applyFont="1" applyFill="1" applyBorder="1" applyAlignment="1">
      <alignment horizontal="center"/>
    </xf>
    <xf numFmtId="4" fontId="6" fillId="4" borderId="11" xfId="0" applyNumberFormat="1" applyFont="1" applyFill="1" applyBorder="1" applyAlignment="1">
      <alignment horizontal="center"/>
    </xf>
    <xf numFmtId="0" fontId="6" fillId="4" borderId="6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4" fontId="5" fillId="4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70307-015E-48E7-B6E3-0A017D019F7F}">
  <dimension ref="F12:M34"/>
  <sheetViews>
    <sheetView topLeftCell="A5" workbookViewId="0">
      <selection activeCell="G36" sqref="G36"/>
    </sheetView>
  </sheetViews>
  <sheetFormatPr defaultRowHeight="15" x14ac:dyDescent="0.25"/>
  <cols>
    <col min="7" max="7" width="49.85546875" bestFit="1" customWidth="1"/>
    <col min="10" max="10" width="12" bestFit="1" customWidth="1"/>
    <col min="11" max="11" width="14.28515625" bestFit="1" customWidth="1"/>
    <col min="12" max="12" width="10.140625" bestFit="1" customWidth="1"/>
    <col min="13" max="13" width="64.85546875" bestFit="1" customWidth="1"/>
  </cols>
  <sheetData>
    <row r="12" spans="7:13" x14ac:dyDescent="0.25">
      <c r="G12" s="1" t="s">
        <v>43</v>
      </c>
    </row>
    <row r="13" spans="7:13" x14ac:dyDescent="0.25">
      <c r="G13" s="1" t="s">
        <v>0</v>
      </c>
      <c r="H13" s="1"/>
      <c r="I13" s="1"/>
      <c r="J13" s="1"/>
    </row>
    <row r="14" spans="7:13" x14ac:dyDescent="0.25">
      <c r="G14" t="s">
        <v>1</v>
      </c>
    </row>
    <row r="16" spans="7:13" ht="60" x14ac:dyDescent="0.25">
      <c r="G16" s="24"/>
      <c r="H16" s="25" t="s">
        <v>2</v>
      </c>
      <c r="I16" s="26"/>
      <c r="J16" s="27" t="s">
        <v>3</v>
      </c>
      <c r="K16" s="27" t="s">
        <v>4</v>
      </c>
      <c r="L16" s="27" t="s">
        <v>5</v>
      </c>
      <c r="M16" s="25" t="s">
        <v>6</v>
      </c>
    </row>
    <row r="17" spans="6:13" x14ac:dyDescent="0.25">
      <c r="G17" s="28" t="s">
        <v>7</v>
      </c>
      <c r="H17" s="28"/>
      <c r="I17" s="29"/>
      <c r="J17" s="30">
        <v>52508873833</v>
      </c>
      <c r="K17" s="30" t="s">
        <v>8</v>
      </c>
      <c r="L17" s="31">
        <v>66.16</v>
      </c>
      <c r="M17" s="32" t="s">
        <v>9</v>
      </c>
    </row>
    <row r="18" spans="6:13" x14ac:dyDescent="0.25">
      <c r="G18" s="33" t="s">
        <v>10</v>
      </c>
      <c r="H18" s="34"/>
      <c r="I18" s="34"/>
      <c r="J18" s="35"/>
      <c r="K18" s="35"/>
      <c r="L18" s="36">
        <f>SUM(L17:L17)</f>
        <v>66.16</v>
      </c>
      <c r="M18" s="37"/>
    </row>
    <row r="19" spans="6:13" x14ac:dyDescent="0.25">
      <c r="G19" s="28" t="s">
        <v>31</v>
      </c>
      <c r="H19" s="38"/>
      <c r="I19" s="39"/>
      <c r="J19" s="30"/>
      <c r="K19" s="30" t="s">
        <v>32</v>
      </c>
      <c r="L19" s="31">
        <v>1541</v>
      </c>
      <c r="M19" s="32" t="s">
        <v>33</v>
      </c>
    </row>
    <row r="20" spans="6:13" x14ac:dyDescent="0.25">
      <c r="F20" s="6"/>
      <c r="G20" s="33" t="s">
        <v>10</v>
      </c>
      <c r="H20" s="40"/>
      <c r="I20" s="40"/>
      <c r="J20" s="41"/>
      <c r="K20" s="41"/>
      <c r="L20" s="42">
        <v>1541</v>
      </c>
      <c r="M20" s="43"/>
    </row>
    <row r="21" spans="6:13" x14ac:dyDescent="0.25">
      <c r="G21" s="28" t="s">
        <v>15</v>
      </c>
      <c r="H21" s="38"/>
      <c r="I21" s="44"/>
      <c r="J21" s="30">
        <v>278260010</v>
      </c>
      <c r="K21" s="30" t="s">
        <v>8</v>
      </c>
      <c r="L21" s="31">
        <v>20.29</v>
      </c>
      <c r="M21" s="32" t="s">
        <v>11</v>
      </c>
    </row>
    <row r="22" spans="6:13" x14ac:dyDescent="0.25">
      <c r="G22" s="33" t="s">
        <v>14</v>
      </c>
      <c r="H22" s="40"/>
      <c r="I22" s="43"/>
      <c r="J22" s="45"/>
      <c r="K22" s="45"/>
      <c r="L22" s="42">
        <v>20.29</v>
      </c>
      <c r="M22" s="43"/>
    </row>
    <row r="23" spans="6:13" x14ac:dyDescent="0.25">
      <c r="G23" s="28" t="s">
        <v>35</v>
      </c>
      <c r="H23" s="38"/>
      <c r="I23" s="44"/>
      <c r="J23" s="46">
        <v>66089976432</v>
      </c>
      <c r="K23" s="30" t="s">
        <v>34</v>
      </c>
      <c r="L23" s="31">
        <v>30.04</v>
      </c>
      <c r="M23" s="32" t="s">
        <v>36</v>
      </c>
    </row>
    <row r="24" spans="6:13" x14ac:dyDescent="0.25">
      <c r="G24" s="33" t="s">
        <v>13</v>
      </c>
      <c r="H24" s="40"/>
      <c r="I24" s="43"/>
      <c r="J24" s="45"/>
      <c r="K24" s="45"/>
      <c r="L24" s="42">
        <v>110.68</v>
      </c>
      <c r="M24" s="43"/>
    </row>
    <row r="25" spans="6:13" x14ac:dyDescent="0.25">
      <c r="G25" s="28" t="s">
        <v>37</v>
      </c>
      <c r="H25" s="38"/>
      <c r="I25" s="44"/>
      <c r="J25" s="30">
        <v>43416900320</v>
      </c>
      <c r="K25" s="30" t="s">
        <v>12</v>
      </c>
      <c r="L25" s="31">
        <v>11.8</v>
      </c>
      <c r="M25" s="32" t="s">
        <v>36</v>
      </c>
    </row>
    <row r="26" spans="6:13" x14ac:dyDescent="0.25">
      <c r="G26" s="33" t="s">
        <v>13</v>
      </c>
      <c r="H26" s="40"/>
      <c r="I26" s="43"/>
      <c r="J26" s="45"/>
      <c r="K26" s="45"/>
      <c r="L26" s="42">
        <v>66.25</v>
      </c>
      <c r="M26" s="43"/>
    </row>
    <row r="27" spans="6:13" x14ac:dyDescent="0.25">
      <c r="G27" s="47" t="s">
        <v>16</v>
      </c>
      <c r="H27" s="48"/>
      <c r="I27" s="49"/>
      <c r="J27" s="30">
        <v>81793146560</v>
      </c>
      <c r="K27" s="50" t="s">
        <v>12</v>
      </c>
      <c r="L27" s="51">
        <v>12.8</v>
      </c>
      <c r="M27" s="52" t="s">
        <v>17</v>
      </c>
    </row>
    <row r="28" spans="6:13" x14ac:dyDescent="0.25">
      <c r="G28" s="47" t="s">
        <v>16</v>
      </c>
      <c r="H28" s="48"/>
      <c r="I28" s="53"/>
      <c r="J28" s="30">
        <v>81793146560</v>
      </c>
      <c r="K28" s="50" t="s">
        <v>12</v>
      </c>
      <c r="L28" s="51">
        <v>53.13</v>
      </c>
      <c r="M28" s="52" t="s">
        <v>18</v>
      </c>
    </row>
    <row r="29" spans="6:13" x14ac:dyDescent="0.25">
      <c r="G29" s="33" t="s">
        <v>10</v>
      </c>
      <c r="H29" s="54"/>
      <c r="I29" s="54"/>
      <c r="J29" s="55"/>
      <c r="K29" s="55"/>
      <c r="L29" s="56">
        <f>SUM(L27:L28)</f>
        <v>65.930000000000007</v>
      </c>
      <c r="M29" s="57"/>
    </row>
    <row r="30" spans="6:13" x14ac:dyDescent="0.25">
      <c r="G30" s="28" t="s">
        <v>38</v>
      </c>
      <c r="H30" s="48"/>
      <c r="I30" s="49"/>
      <c r="J30" s="58">
        <v>68474663422</v>
      </c>
      <c r="K30" s="59" t="s">
        <v>39</v>
      </c>
      <c r="L30" s="60">
        <v>6531.25</v>
      </c>
      <c r="M30" s="32" t="s">
        <v>40</v>
      </c>
    </row>
    <row r="31" spans="6:13" x14ac:dyDescent="0.25">
      <c r="G31" s="33" t="s">
        <v>10</v>
      </c>
      <c r="H31" s="54"/>
      <c r="I31" s="54"/>
      <c r="J31" s="55"/>
      <c r="K31" s="55"/>
      <c r="L31" s="56">
        <v>6532.25</v>
      </c>
      <c r="M31" s="57"/>
    </row>
    <row r="32" spans="6:13" ht="15.75" x14ac:dyDescent="0.25">
      <c r="G32" s="9" t="s">
        <v>44</v>
      </c>
      <c r="H32" s="10"/>
      <c r="I32" s="10"/>
      <c r="J32" s="10"/>
      <c r="K32" s="10"/>
      <c r="L32" s="11">
        <v>8402.56</v>
      </c>
      <c r="M32" s="12"/>
    </row>
    <row r="34" spans="12:12" x14ac:dyDescent="0.25">
      <c r="L34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C93CC-FABD-440D-B4EA-D4028546E9E5}">
  <dimension ref="F12:I27"/>
  <sheetViews>
    <sheetView tabSelected="1" workbookViewId="0">
      <selection activeCell="G13" sqref="G13"/>
    </sheetView>
  </sheetViews>
  <sheetFormatPr defaultRowHeight="15" x14ac:dyDescent="0.25"/>
  <cols>
    <col min="6" max="6" width="9" customWidth="1"/>
    <col min="7" max="7" width="58.28515625" bestFit="1" customWidth="1"/>
    <col min="9" max="9" width="72.42578125" bestFit="1" customWidth="1"/>
    <col min="10" max="10" width="9.28515625" customWidth="1"/>
  </cols>
  <sheetData>
    <row r="12" spans="7:9" x14ac:dyDescent="0.25">
      <c r="G12" s="1" t="s">
        <v>42</v>
      </c>
    </row>
    <row r="13" spans="7:9" x14ac:dyDescent="0.25">
      <c r="G13" s="1" t="s">
        <v>0</v>
      </c>
      <c r="H13" s="1"/>
    </row>
    <row r="14" spans="7:9" x14ac:dyDescent="0.25">
      <c r="G14" t="s">
        <v>19</v>
      </c>
    </row>
    <row r="16" spans="7:9" ht="60" x14ac:dyDescent="0.25">
      <c r="G16" s="2" t="s">
        <v>20</v>
      </c>
      <c r="H16" s="3" t="s">
        <v>21</v>
      </c>
      <c r="I16" s="2" t="s">
        <v>6</v>
      </c>
    </row>
    <row r="17" spans="6:9" x14ac:dyDescent="0.25">
      <c r="G17" s="14" t="s">
        <v>22</v>
      </c>
      <c r="H17" s="7">
        <v>40073.99</v>
      </c>
      <c r="I17" s="5" t="s">
        <v>23</v>
      </c>
    </row>
    <row r="18" spans="6:9" x14ac:dyDescent="0.25">
      <c r="G18" s="14" t="s">
        <v>22</v>
      </c>
      <c r="H18" s="7">
        <v>6612.22</v>
      </c>
      <c r="I18" s="5" t="s">
        <v>24</v>
      </c>
    </row>
    <row r="19" spans="6:9" x14ac:dyDescent="0.25">
      <c r="G19" s="14" t="s">
        <v>22</v>
      </c>
      <c r="H19" s="7">
        <v>2868.15</v>
      </c>
      <c r="I19" s="5" t="s">
        <v>25</v>
      </c>
    </row>
    <row r="20" spans="6:9" x14ac:dyDescent="0.25">
      <c r="G20" s="14" t="s">
        <v>22</v>
      </c>
      <c r="H20" s="7">
        <v>418.8</v>
      </c>
      <c r="I20" s="5" t="s">
        <v>26</v>
      </c>
    </row>
    <row r="21" spans="6:9" x14ac:dyDescent="0.25">
      <c r="G21" s="15" t="s">
        <v>10</v>
      </c>
      <c r="H21" s="16">
        <f>SUM(H17:H20)</f>
        <v>49973.16</v>
      </c>
      <c r="I21" s="17"/>
    </row>
    <row r="22" spans="6:9" x14ac:dyDescent="0.25">
      <c r="G22" s="5" t="s">
        <v>27</v>
      </c>
      <c r="H22" s="4">
        <v>2881.09</v>
      </c>
      <c r="I22" s="5" t="s">
        <v>28</v>
      </c>
    </row>
    <row r="23" spans="6:9" x14ac:dyDescent="0.25">
      <c r="G23" s="5" t="s">
        <v>27</v>
      </c>
      <c r="H23" s="4">
        <v>540.67999999999995</v>
      </c>
      <c r="I23" s="5" t="s">
        <v>29</v>
      </c>
    </row>
    <row r="24" spans="6:9" x14ac:dyDescent="0.25">
      <c r="G24" s="5" t="s">
        <v>27</v>
      </c>
      <c r="H24" s="4">
        <v>231.6</v>
      </c>
      <c r="I24" s="5" t="s">
        <v>30</v>
      </c>
    </row>
    <row r="25" spans="6:9" x14ac:dyDescent="0.25">
      <c r="F25" s="8"/>
      <c r="G25" s="18" t="s">
        <v>10</v>
      </c>
      <c r="H25" s="19">
        <f>SUM(H22:H24)</f>
        <v>3653.37</v>
      </c>
      <c r="I25" s="20"/>
    </row>
    <row r="26" spans="6:9" x14ac:dyDescent="0.25">
      <c r="G26" s="21"/>
      <c r="H26" s="22">
        <f>H21+H25</f>
        <v>53626.530000000006</v>
      </c>
      <c r="I26" s="23" t="s">
        <v>41</v>
      </c>
    </row>
    <row r="27" spans="6:9" x14ac:dyDescent="0.25">
      <c r="H2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05-24 Kategorija 1</vt:lpstr>
      <vt:lpstr>05-24 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Matea</dc:creator>
  <cp:lastModifiedBy>Matea</cp:lastModifiedBy>
  <dcterms:created xsi:type="dcterms:W3CDTF">2024-06-24T07:32:02Z</dcterms:created>
  <dcterms:modified xsi:type="dcterms:W3CDTF">2024-06-24T08:13:20Z</dcterms:modified>
</cp:coreProperties>
</file>