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ocuments\TROŠENJE SREDSTAVA\"/>
    </mc:Choice>
  </mc:AlternateContent>
  <xr:revisionPtr revIDLastSave="0" documentId="8_{9EA3C8D5-5028-4164-942E-8F4223CB4662}" xr6:coauthVersionLast="47" xr6:coauthVersionMax="47" xr10:uidLastSave="{00000000-0000-0000-0000-000000000000}"/>
  <bookViews>
    <workbookView xWindow="-120" yWindow="-120" windowWidth="29040" windowHeight="15840" activeTab="1" xr2:uid="{D6C39771-AE8D-471C-92BC-936878E0BC8D}"/>
  </bookViews>
  <sheets>
    <sheet name="TRAVANJ - KATEGORIJA 1" sheetId="1" r:id="rId1"/>
    <sheet name="TRAVANJ - KATEGORIJA 2" sheetId="2" r:id="rId2"/>
  </sheets>
  <definedNames>
    <definedName name="_xlnm.Print_Area" localSheetId="0">'TRAVANJ - KATEGORIJA 1'!$C$2:$H$53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F34" i="1"/>
  <c r="F24" i="1"/>
  <c r="F14" i="1"/>
  <c r="F48" i="1" l="1"/>
</calcChain>
</file>

<file path=xl/sharedStrings.xml><?xml version="1.0" encoding="utf-8"?>
<sst xmlns="http://schemas.openxmlformats.org/spreadsheetml/2006/main" count="188" uniqueCount="85">
  <si>
    <t>Naziv škole: OSNOVNA ŠKOLA BOL</t>
  </si>
  <si>
    <t>Adresa: Rudina 1</t>
  </si>
  <si>
    <t>OIB: 07098088078</t>
  </si>
  <si>
    <t>OIB</t>
  </si>
  <si>
    <t>1.4.2026.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</si>
  <si>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</si>
  <si>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</si>
  <si>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</si>
  <si>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</si>
  <si>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</si>
  <si>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</si>
  <si>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</si>
  <si>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</si>
  <si>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           </t>
  </si>
  <si>
    <t xml:space="preserve">KONZUM  plus d.o.o.                                                             </t>
  </si>
  <si>
    <t>62226620908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</si>
  <si>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</si>
  <si>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</si>
  <si>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</si>
  <si>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</si>
  <si>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231511    </t>
  </si>
  <si>
    <t xml:space="preserve">DOPRINOS ZA MIROV.OSIGUR. PRVI STUP                                                                                                                                                                     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</si>
  <si>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</si>
  <si>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</si>
  <si>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231512    </t>
  </si>
  <si>
    <t xml:space="preserve">DOPRINOS ZA MIROV.OSIGUR. DRUGI STUP                                                                                                                                                                    </t>
  </si>
  <si>
    <t>13.4.2026.</t>
  </si>
  <si>
    <t>ART STUDIO AZINOVIĆ, društvo sa ograničenom odgovornošću za tiskarsku djelatnost</t>
  </si>
  <si>
    <t>75261382416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</si>
  <si>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</si>
  <si>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</si>
  <si>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ZAPOSLENICI                                                                     </t>
  </si>
  <si>
    <t>07098088078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</si>
  <si>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</si>
  <si>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</si>
  <si>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17.4.2026.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</si>
  <si>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</si>
  <si>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</si>
  <si>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Ruzmarin, ugostiteljski obrt vl. N. Bezmalinović                                </t>
  </si>
  <si>
    <t>22.4.2026.</t>
  </si>
  <si>
    <t xml:space="preserve">DOBROVOLJNO VATROGASNO DRUŠTVO "BOL"                                            </t>
  </si>
  <si>
    <t>22151618639</t>
  </si>
  <si>
    <t xml:space="preserve">NIRS OPREMA D.O.O.                                                              </t>
  </si>
  <si>
    <t>10703265961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</si>
  <si>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</si>
  <si>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</si>
  <si>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Pizzeria Vrilo                                                                  </t>
  </si>
  <si>
    <t>95934270985</t>
  </si>
  <si>
    <t xml:space="preserve">V20 TURIZAM društvo s ograničenom odgovornošću za usluge                        </t>
  </si>
  <si>
    <t>86266028685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</si>
  <si>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</si>
  <si>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</si>
  <si>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23.4.2026.</t>
  </si>
  <si>
    <t>27.4.2026.</t>
  </si>
  <si>
    <t xml:space="preserve">NAKLADA SLAP d.o.o.                                                             </t>
  </si>
  <si>
    <t>70108447975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</si>
  <si>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</si>
  <si>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</si>
  <si>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VENDICIJA d.o.o. za trgovinu i proizvodnju                                      </t>
  </si>
  <si>
    <t>05377737017</t>
  </si>
  <si>
    <t xml:space="preserve">Stručnjak za tehničku podršku-STP                                               </t>
  </si>
  <si>
    <t xml:space="preserve">voditelj računovodstva: Irma Aždajić                             </t>
  </si>
  <si>
    <t xml:space="preserve">odgovorna osoba: Bartul Bakulić                           </t>
  </si>
  <si>
    <t>datum izvješća: 30. travanj 2026.</t>
  </si>
  <si>
    <t>Datum</t>
  </si>
  <si>
    <t>Primatelj</t>
  </si>
  <si>
    <t>Plaćeni iznos</t>
  </si>
  <si>
    <t>Konto</t>
  </si>
  <si>
    <t>OIB: 070798088078</t>
  </si>
  <si>
    <t>IZVJEŠĆE O TROŠENJU SREDSTAVA ZA TRAVANJ 2026.g.</t>
  </si>
  <si>
    <t>Ukupno</t>
  </si>
  <si>
    <t>OSNOVNA ŠKOLA BOL, BOL</t>
  </si>
  <si>
    <t>RUDINA 1</t>
  </si>
  <si>
    <t>21420 BOL - BRAČ</t>
  </si>
  <si>
    <t>Kategorija 2</t>
  </si>
  <si>
    <t>Naziv primatelja</t>
  </si>
  <si>
    <t>Vrste prihoda i izdataka</t>
  </si>
  <si>
    <t>Iznos</t>
  </si>
  <si>
    <t>Zaposlenici</t>
  </si>
  <si>
    <t>3111 - Bruto plaća za redovan rad</t>
  </si>
  <si>
    <t>3132 - Doprinos na bruto</t>
  </si>
  <si>
    <t>3212 - Naknade za prijevoz, za rad na terenu i odvojeni život</t>
  </si>
  <si>
    <t>32955 - Novčana naknada poslodavca zbog nezapošljavanja invalida</t>
  </si>
  <si>
    <t>INFORMACIJA O TROŠENJU SREDSTAVA ZA TRAVANJ 2026.g.</t>
  </si>
  <si>
    <t>3121 -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</si>
</sst>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0" xfId="0" applyFont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2" fillId="2" borderId="5" xfId="0" applyFont="1" applyFill="1" applyBorder="1"/>
    <xf numFmtId="0" fontId="2" fillId="0" borderId="8" xfId="0" applyFont="1" applyBorder="1"/>
    <xf numFmtId="49" fontId="2" fillId="0" borderId="8" xfId="0" applyNumberFormat="1" applyFont="1" applyBorder="1"/>
    <xf numFmtId="4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1" fillId="0" borderId="8" xfId="0" applyFont="1" applyBorder="1"/>
    <xf numFmtId="49" fontId="1" fillId="0" borderId="8" xfId="0" applyNumberFormat="1" applyFont="1" applyBorder="1"/>
    <xf numFmtId="4" fontId="1" fillId="0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wrapText="1"/>
    </xf>
    <xf numFmtId="4" fontId="5" fillId="0" borderId="8" xfId="0" applyNumberFormat="1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0" xfId="0" applyFont="1" applyBorder="1"/>
    <xf numFmtId="49" fontId="2" fillId="0" borderId="10" xfId="0" applyNumberFormat="1" applyFont="1" applyBorder="1"/>
    <xf numFmtId="4" fontId="2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49" fontId="1" fillId="0" borderId="15" xfId="0" applyNumberFormat="1" applyFont="1" applyBorder="1"/>
    <xf numFmtId="4" fontId="1" fillId="0" borderId="15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16" xfId="0" applyFont="1" applyBorder="1"/>
    <xf numFmtId="164" fontId="6" fillId="0" borderId="0" xfId="0" applyNumberFormat="1" applyFont="1"/>
    <xf numFmtId="164" fontId="2" fillId="2" borderId="6" xfId="0" applyNumberFormat="1" applyFont="1" applyFill="1" applyBorder="1" applyAlignment="1">
      <alignment horizontal="center"/>
    </xf>
    <xf numFmtId="0" fontId="2" fillId="2" borderId="17" xfId="0" applyFont="1" applyFill="1" applyBorder="1"/>
    <xf numFmtId="49" fontId="2" fillId="2" borderId="17" xfId="0" applyNumberFormat="1" applyFont="1" applyFill="1" applyBorder="1"/>
    <xf numFmtId="4" fontId="2" fillId="2" borderId="17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/>
    <xf numFmtId="0" fontId="4" fillId="0" borderId="0" xfId="0" applyFont="1"/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4" fontId="0" fillId="0" borderId="16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4" fontId="0" fillId="0" borderId="19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7" xfId="0" applyFill="1" applyBorder="1"/>
    <xf numFmtId="4" fontId="4" fillId="2" borderId="5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233B-F80A-480B-AD89-5F480FE2A717}">
  <sheetPr>
    <tabColor theme="9" tint="0.79998168889431442"/>
    <pageSetUpPr fitToPage="1"/>
  </sheetPr>
  <dimension ref="C2:H53"/>
  <sheetViews>
    <sheetView topLeftCell="A22" workbookViewId="0">
      <selection activeCell="F55" sqref="F55"/>
    </sheetView>
  </sheetViews>
  <sheetFormatPr defaultRowHeight="12.75" x14ac:dyDescent="0.2"/>
  <cols>
    <col min="1" max="2" width="2.42578125" style="1" customWidth="1"/>
    <col min="3" max="3" width="12.7109375" style="2" customWidth="1"/>
    <col min="4" max="4" width="28.28515625" style="1" customWidth="1"/>
    <col min="5" max="5" width="12.7109375" style="3" customWidth="1"/>
    <col min="6" max="6" width="12.7109375" style="4" customWidth="1"/>
    <col min="7" max="7" width="10.7109375" style="3" customWidth="1"/>
    <col min="8" max="8" width="113.140625" style="1" bestFit="1" customWidth="1"/>
    <col min="9" max="16384" width="9.140625" style="1"/>
  </cols>
  <sheetData>
    <row r="2" spans="3:8" ht="15.75" x14ac:dyDescent="0.25">
      <c r="C2" s="39" t="s">
        <v>0</v>
      </c>
      <c r="D2" s="6"/>
    </row>
    <row r="3" spans="3:8" ht="15.75" x14ac:dyDescent="0.25">
      <c r="C3" s="39" t="s">
        <v>1</v>
      </c>
      <c r="D3" s="6"/>
    </row>
    <row r="4" spans="3:8" ht="15.75" x14ac:dyDescent="0.25">
      <c r="C4" s="39" t="s">
        <v>68</v>
      </c>
      <c r="D4" s="6"/>
    </row>
    <row r="5" spans="3:8" ht="15.75" x14ac:dyDescent="0.25">
      <c r="C5" s="39"/>
      <c r="D5" s="6"/>
    </row>
    <row r="7" spans="3:8" ht="18.75" x14ac:dyDescent="0.3">
      <c r="C7" s="5" t="s">
        <v>69</v>
      </c>
      <c r="D7" s="5"/>
      <c r="E7" s="5"/>
      <c r="F7" s="5"/>
      <c r="G7" s="5"/>
      <c r="H7" s="5"/>
    </row>
    <row r="10" spans="3:8" ht="13.5" thickBot="1" x14ac:dyDescent="0.25"/>
    <row r="11" spans="3:8" ht="13.5" thickBot="1" x14ac:dyDescent="0.25">
      <c r="C11" s="61" t="s">
        <v>64</v>
      </c>
      <c r="D11" s="62" t="s">
        <v>65</v>
      </c>
      <c r="E11" s="63" t="s">
        <v>3</v>
      </c>
      <c r="F11" s="64" t="s">
        <v>66</v>
      </c>
      <c r="G11" s="63" t="s">
        <v>67</v>
      </c>
      <c r="H11" s="65"/>
    </row>
    <row r="12" spans="3:8" x14ac:dyDescent="0.2">
      <c r="C12" s="23" t="s">
        <v>4</v>
      </c>
      <c r="D12" s="24"/>
      <c r="E12" s="25"/>
      <c r="F12" s="26">
        <v>24.23</v>
      </c>
      <c r="G12" s="27"/>
      <c r="H12" s="28"/>
    </row>
    <row r="13" spans="3:8" x14ac:dyDescent="0.2">
      <c r="C13" s="29" t="s">
        <v>4</v>
      </c>
      <c r="D13" s="16" t="s">
        <v>5</v>
      </c>
      <c r="E13" s="17" t="s">
        <v>6</v>
      </c>
      <c r="F13" s="18">
        <v>24.23</v>
      </c>
      <c r="G13" s="19" t="s">
        <v>7</v>
      </c>
      <c r="H13" s="30" t="s">
        <v>8</v>
      </c>
    </row>
    <row r="14" spans="3:8" x14ac:dyDescent="0.2">
      <c r="C14" s="31" t="s">
        <v>26</v>
      </c>
      <c r="D14" s="12"/>
      <c r="E14" s="13"/>
      <c r="F14" s="14">
        <f>F15+F16+F17+F18+F19+F20+F21</f>
        <v>555.66</v>
      </c>
      <c r="G14" s="15"/>
      <c r="H14" s="32"/>
    </row>
    <row r="15" spans="3:8" ht="38.25" x14ac:dyDescent="0.2">
      <c r="C15" s="29" t="s">
        <v>26</v>
      </c>
      <c r="D15" s="20" t="s">
        <v>27</v>
      </c>
      <c r="E15" s="17" t="s">
        <v>28</v>
      </c>
      <c r="F15" s="21">
        <v>70.06</v>
      </c>
      <c r="G15" s="19" t="s">
        <v>29</v>
      </c>
      <c r="H15" s="30" t="s">
        <v>30</v>
      </c>
    </row>
    <row r="16" spans="3:8" x14ac:dyDescent="0.2">
      <c r="C16" s="29" t="s">
        <v>26</v>
      </c>
      <c r="D16" s="16" t="s">
        <v>31</v>
      </c>
      <c r="E16" s="17" t="s">
        <v>32</v>
      </c>
      <c r="F16" s="18">
        <v>37.4</v>
      </c>
      <c r="G16" s="19" t="s">
        <v>33</v>
      </c>
      <c r="H16" s="30" t="s">
        <v>34</v>
      </c>
    </row>
    <row r="17" spans="3:8" x14ac:dyDescent="0.2">
      <c r="C17" s="29" t="s">
        <v>26</v>
      </c>
      <c r="D17" s="16" t="s">
        <v>31</v>
      </c>
      <c r="E17" s="17" t="s">
        <v>32</v>
      </c>
      <c r="F17" s="18">
        <v>38.6</v>
      </c>
      <c r="G17" s="19" t="s">
        <v>33</v>
      </c>
      <c r="H17" s="30" t="s">
        <v>34</v>
      </c>
    </row>
    <row r="18" spans="3:8" x14ac:dyDescent="0.2">
      <c r="C18" s="29" t="s">
        <v>26</v>
      </c>
      <c r="D18" s="16" t="s">
        <v>31</v>
      </c>
      <c r="E18" s="17" t="s">
        <v>32</v>
      </c>
      <c r="F18" s="18">
        <v>37.4</v>
      </c>
      <c r="G18" s="19" t="s">
        <v>33</v>
      </c>
      <c r="H18" s="30" t="s">
        <v>34</v>
      </c>
    </row>
    <row r="19" spans="3:8" x14ac:dyDescent="0.2">
      <c r="C19" s="29" t="s">
        <v>26</v>
      </c>
      <c r="D19" s="16" t="s">
        <v>31</v>
      </c>
      <c r="E19" s="17" t="s">
        <v>32</v>
      </c>
      <c r="F19" s="18">
        <v>126.1</v>
      </c>
      <c r="G19" s="19" t="s">
        <v>33</v>
      </c>
      <c r="H19" s="30" t="s">
        <v>34</v>
      </c>
    </row>
    <row r="20" spans="3:8" x14ac:dyDescent="0.2">
      <c r="C20" s="29" t="s">
        <v>26</v>
      </c>
      <c r="D20" s="16" t="s">
        <v>31</v>
      </c>
      <c r="E20" s="17" t="s">
        <v>32</v>
      </c>
      <c r="F20" s="18">
        <v>126.1</v>
      </c>
      <c r="G20" s="19" t="s">
        <v>33</v>
      </c>
      <c r="H20" s="30" t="s">
        <v>34</v>
      </c>
    </row>
    <row r="21" spans="3:8" x14ac:dyDescent="0.2">
      <c r="C21" s="29" t="s">
        <v>26</v>
      </c>
      <c r="D21" s="16" t="s">
        <v>31</v>
      </c>
      <c r="E21" s="17" t="s">
        <v>32</v>
      </c>
      <c r="F21" s="18">
        <v>120</v>
      </c>
      <c r="G21" s="19" t="s">
        <v>33</v>
      </c>
      <c r="H21" s="30" t="s">
        <v>34</v>
      </c>
    </row>
    <row r="22" spans="3:8" x14ac:dyDescent="0.2">
      <c r="C22" s="31" t="s">
        <v>35</v>
      </c>
      <c r="D22" s="12"/>
      <c r="E22" s="13"/>
      <c r="F22" s="14">
        <v>11.95</v>
      </c>
      <c r="G22" s="15"/>
      <c r="H22" s="32"/>
    </row>
    <row r="23" spans="3:8" x14ac:dyDescent="0.2">
      <c r="C23" s="29" t="s">
        <v>35</v>
      </c>
      <c r="D23" s="16" t="s">
        <v>14</v>
      </c>
      <c r="E23" s="17" t="s">
        <v>15</v>
      </c>
      <c r="F23" s="18">
        <v>11.95</v>
      </c>
      <c r="G23" s="19" t="s">
        <v>11</v>
      </c>
      <c r="H23" s="30" t="s">
        <v>12</v>
      </c>
    </row>
    <row r="24" spans="3:8" x14ac:dyDescent="0.2">
      <c r="C24" s="31" t="s">
        <v>39</v>
      </c>
      <c r="D24" s="12"/>
      <c r="E24" s="13"/>
      <c r="F24" s="14">
        <f>F25+F26+F27+F28+F29+F30+F31</f>
        <v>2327.56</v>
      </c>
      <c r="G24" s="15"/>
      <c r="H24" s="32"/>
    </row>
    <row r="25" spans="3:8" ht="25.5" x14ac:dyDescent="0.2">
      <c r="C25" s="29" t="s">
        <v>39</v>
      </c>
      <c r="D25" s="20" t="s">
        <v>40</v>
      </c>
      <c r="E25" s="17" t="s">
        <v>41</v>
      </c>
      <c r="F25" s="18">
        <v>1250</v>
      </c>
      <c r="G25" s="19" t="s">
        <v>9</v>
      </c>
      <c r="H25" s="30" t="s">
        <v>10</v>
      </c>
    </row>
    <row r="26" spans="3:8" x14ac:dyDescent="0.2">
      <c r="C26" s="29" t="s">
        <v>39</v>
      </c>
      <c r="D26" s="16" t="s">
        <v>42</v>
      </c>
      <c r="E26" s="17" t="s">
        <v>43</v>
      </c>
      <c r="F26" s="18">
        <v>534.17999999999995</v>
      </c>
      <c r="G26" s="19" t="s">
        <v>44</v>
      </c>
      <c r="H26" s="30" t="s">
        <v>45</v>
      </c>
    </row>
    <row r="27" spans="3:8" x14ac:dyDescent="0.2">
      <c r="C27" s="29" t="s">
        <v>39</v>
      </c>
      <c r="D27" s="16" t="s">
        <v>46</v>
      </c>
      <c r="E27" s="17" t="s">
        <v>47</v>
      </c>
      <c r="F27" s="18">
        <v>200</v>
      </c>
      <c r="G27" s="19" t="s">
        <v>16</v>
      </c>
      <c r="H27" s="30" t="s">
        <v>17</v>
      </c>
    </row>
    <row r="28" spans="3:8" ht="38.25" x14ac:dyDescent="0.2">
      <c r="C28" s="29" t="s">
        <v>39</v>
      </c>
      <c r="D28" s="20" t="s">
        <v>48</v>
      </c>
      <c r="E28" s="17" t="s">
        <v>49</v>
      </c>
      <c r="F28" s="18">
        <v>183.72</v>
      </c>
      <c r="G28" s="19" t="s">
        <v>29</v>
      </c>
      <c r="H28" s="30" t="s">
        <v>30</v>
      </c>
    </row>
    <row r="29" spans="3:8" ht="38.25" x14ac:dyDescent="0.2">
      <c r="C29" s="29" t="s">
        <v>39</v>
      </c>
      <c r="D29" s="20" t="s">
        <v>48</v>
      </c>
      <c r="E29" s="17" t="s">
        <v>49</v>
      </c>
      <c r="F29" s="18">
        <v>91.86</v>
      </c>
      <c r="G29" s="19" t="s">
        <v>29</v>
      </c>
      <c r="H29" s="30" t="s">
        <v>30</v>
      </c>
    </row>
    <row r="30" spans="3:8" x14ac:dyDescent="0.2">
      <c r="C30" s="29" t="s">
        <v>39</v>
      </c>
      <c r="D30" s="16" t="s">
        <v>31</v>
      </c>
      <c r="E30" s="17" t="s">
        <v>32</v>
      </c>
      <c r="F30" s="18">
        <v>46.8</v>
      </c>
      <c r="G30" s="19" t="s">
        <v>33</v>
      </c>
      <c r="H30" s="30" t="s">
        <v>34</v>
      </c>
    </row>
    <row r="31" spans="3:8" x14ac:dyDescent="0.2">
      <c r="C31" s="29" t="s">
        <v>39</v>
      </c>
      <c r="D31" s="16" t="s">
        <v>31</v>
      </c>
      <c r="E31" s="17" t="s">
        <v>32</v>
      </c>
      <c r="F31" s="18">
        <v>21</v>
      </c>
      <c r="G31" s="19" t="s">
        <v>50</v>
      </c>
      <c r="H31" s="30" t="s">
        <v>51</v>
      </c>
    </row>
    <row r="32" spans="3:8" x14ac:dyDescent="0.2">
      <c r="C32" s="31" t="s">
        <v>52</v>
      </c>
      <c r="D32" s="12"/>
      <c r="E32" s="13"/>
      <c r="F32" s="14">
        <v>132.6</v>
      </c>
      <c r="G32" s="15"/>
      <c r="H32" s="32"/>
    </row>
    <row r="33" spans="3:8" ht="25.5" x14ac:dyDescent="0.2">
      <c r="C33" s="29" t="s">
        <v>52</v>
      </c>
      <c r="D33" s="20" t="s">
        <v>38</v>
      </c>
      <c r="E33" s="17" t="s">
        <v>13</v>
      </c>
      <c r="F33" s="18">
        <v>132.6</v>
      </c>
      <c r="G33" s="19" t="s">
        <v>36</v>
      </c>
      <c r="H33" s="30" t="s">
        <v>37</v>
      </c>
    </row>
    <row r="34" spans="3:8" x14ac:dyDescent="0.2">
      <c r="C34" s="31" t="s">
        <v>53</v>
      </c>
      <c r="D34" s="12"/>
      <c r="E34" s="13"/>
      <c r="F34" s="14">
        <f>F35+F36+F37+F38+F39+F40+F41+F42+F44+F45+F46+F47</f>
        <v>2615.5200000000004</v>
      </c>
      <c r="G34" s="15"/>
      <c r="H34" s="32"/>
    </row>
    <row r="35" spans="3:8" x14ac:dyDescent="0.2">
      <c r="C35" s="29" t="s">
        <v>53</v>
      </c>
      <c r="D35" s="16" t="s">
        <v>54</v>
      </c>
      <c r="E35" s="17" t="s">
        <v>55</v>
      </c>
      <c r="F35" s="18">
        <v>2066.06</v>
      </c>
      <c r="G35" s="19" t="s">
        <v>56</v>
      </c>
      <c r="H35" s="30" t="s">
        <v>57</v>
      </c>
    </row>
    <row r="36" spans="3:8" ht="25.5" x14ac:dyDescent="0.2">
      <c r="C36" s="29" t="s">
        <v>53</v>
      </c>
      <c r="D36" s="20" t="s">
        <v>58</v>
      </c>
      <c r="E36" s="17" t="s">
        <v>59</v>
      </c>
      <c r="F36" s="18">
        <v>89.78</v>
      </c>
      <c r="G36" s="19" t="s">
        <v>11</v>
      </c>
      <c r="H36" s="30" t="s">
        <v>12</v>
      </c>
    </row>
    <row r="37" spans="3:8" x14ac:dyDescent="0.2">
      <c r="C37" s="29" t="s">
        <v>53</v>
      </c>
      <c r="D37" s="16" t="s">
        <v>31</v>
      </c>
      <c r="E37" s="17" t="s">
        <v>32</v>
      </c>
      <c r="F37" s="18">
        <v>53.6</v>
      </c>
      <c r="G37" s="19" t="s">
        <v>33</v>
      </c>
      <c r="H37" s="30" t="s">
        <v>34</v>
      </c>
    </row>
    <row r="38" spans="3:8" x14ac:dyDescent="0.2">
      <c r="C38" s="29" t="s">
        <v>53</v>
      </c>
      <c r="D38" s="16" t="s">
        <v>31</v>
      </c>
      <c r="E38" s="17" t="s">
        <v>32</v>
      </c>
      <c r="F38" s="18">
        <v>58</v>
      </c>
      <c r="G38" s="19" t="s">
        <v>33</v>
      </c>
      <c r="H38" s="30" t="s">
        <v>34</v>
      </c>
    </row>
    <row r="39" spans="3:8" x14ac:dyDescent="0.2">
      <c r="C39" s="29" t="s">
        <v>53</v>
      </c>
      <c r="D39" s="16" t="s">
        <v>31</v>
      </c>
      <c r="E39" s="17" t="s">
        <v>32</v>
      </c>
      <c r="F39" s="18">
        <v>36.799999999999997</v>
      </c>
      <c r="G39" s="19" t="s">
        <v>33</v>
      </c>
      <c r="H39" s="30" t="s">
        <v>34</v>
      </c>
    </row>
    <row r="40" spans="3:8" x14ac:dyDescent="0.2">
      <c r="C40" s="29" t="s">
        <v>53</v>
      </c>
      <c r="D40" s="16" t="s">
        <v>31</v>
      </c>
      <c r="E40" s="17" t="s">
        <v>32</v>
      </c>
      <c r="F40" s="18">
        <v>37.4</v>
      </c>
      <c r="G40" s="19" t="s">
        <v>33</v>
      </c>
      <c r="H40" s="30" t="s">
        <v>34</v>
      </c>
    </row>
    <row r="41" spans="3:8" x14ac:dyDescent="0.2">
      <c r="C41" s="29" t="s">
        <v>53</v>
      </c>
      <c r="D41" s="16" t="s">
        <v>31</v>
      </c>
      <c r="E41" s="17" t="s">
        <v>32</v>
      </c>
      <c r="F41" s="18">
        <v>37.4</v>
      </c>
      <c r="G41" s="19" t="s">
        <v>33</v>
      </c>
      <c r="H41" s="30" t="s">
        <v>34</v>
      </c>
    </row>
    <row r="42" spans="3:8" x14ac:dyDescent="0.2">
      <c r="C42" s="29" t="s">
        <v>53</v>
      </c>
      <c r="D42" s="16" t="s">
        <v>31</v>
      </c>
      <c r="E42" s="17" t="s">
        <v>32</v>
      </c>
      <c r="F42" s="18">
        <v>37.4</v>
      </c>
      <c r="G42" s="19" t="s">
        <v>33</v>
      </c>
      <c r="H42" s="30" t="s">
        <v>34</v>
      </c>
    </row>
    <row r="43" spans="3:8" x14ac:dyDescent="0.2">
      <c r="C43" s="29" t="s">
        <v>53</v>
      </c>
      <c r="D43" s="16" t="s">
        <v>31</v>
      </c>
      <c r="E43" s="17" t="s">
        <v>32</v>
      </c>
      <c r="F43" s="18">
        <v>36</v>
      </c>
      <c r="G43" s="19" t="s">
        <v>50</v>
      </c>
      <c r="H43" s="30" t="s">
        <v>51</v>
      </c>
    </row>
    <row r="44" spans="3:8" x14ac:dyDescent="0.2">
      <c r="C44" s="29" t="s">
        <v>53</v>
      </c>
      <c r="D44" s="16" t="s">
        <v>60</v>
      </c>
      <c r="E44" s="17" t="s">
        <v>32</v>
      </c>
      <c r="F44" s="22">
        <v>28.2</v>
      </c>
      <c r="G44" s="19" t="s">
        <v>22</v>
      </c>
      <c r="H44" s="30" t="s">
        <v>23</v>
      </c>
    </row>
    <row r="45" spans="3:8" x14ac:dyDescent="0.2">
      <c r="C45" s="29" t="s">
        <v>53</v>
      </c>
      <c r="D45" s="16" t="s">
        <v>60</v>
      </c>
      <c r="E45" s="17" t="s">
        <v>32</v>
      </c>
      <c r="F45" s="22">
        <v>25.63</v>
      </c>
      <c r="G45" s="19" t="s">
        <v>20</v>
      </c>
      <c r="H45" s="30" t="s">
        <v>21</v>
      </c>
    </row>
    <row r="46" spans="3:8" x14ac:dyDescent="0.2">
      <c r="C46" s="29" t="s">
        <v>53</v>
      </c>
      <c r="D46" s="16" t="s">
        <v>60</v>
      </c>
      <c r="E46" s="17" t="s">
        <v>32</v>
      </c>
      <c r="F46" s="22">
        <v>8.5399999999999991</v>
      </c>
      <c r="G46" s="19" t="s">
        <v>24</v>
      </c>
      <c r="H46" s="30" t="s">
        <v>25</v>
      </c>
    </row>
    <row r="47" spans="3:8" ht="13.5" thickBot="1" x14ac:dyDescent="0.25">
      <c r="C47" s="33" t="s">
        <v>53</v>
      </c>
      <c r="D47" s="34" t="s">
        <v>60</v>
      </c>
      <c r="E47" s="35" t="s">
        <v>32</v>
      </c>
      <c r="F47" s="36">
        <v>136.71</v>
      </c>
      <c r="G47" s="37" t="s">
        <v>18</v>
      </c>
      <c r="H47" s="38" t="s">
        <v>19</v>
      </c>
    </row>
    <row r="48" spans="3:8" ht="13.5" thickBot="1" x14ac:dyDescent="0.25">
      <c r="C48" s="40" t="s">
        <v>70</v>
      </c>
      <c r="D48" s="41"/>
      <c r="E48" s="42"/>
      <c r="F48" s="43">
        <f>F12+F14+F22+F24+F32+F34</f>
        <v>5667.52</v>
      </c>
      <c r="G48" s="42"/>
      <c r="H48" s="11"/>
    </row>
    <row r="49" spans="3:8" x14ac:dyDescent="0.2">
      <c r="C49" s="7"/>
      <c r="D49" s="8"/>
      <c r="E49" s="9"/>
      <c r="F49" s="10"/>
      <c r="G49" s="9"/>
      <c r="H49" s="8"/>
    </row>
    <row r="51" spans="3:8" x14ac:dyDescent="0.2">
      <c r="C51" s="2" t="s">
        <v>63</v>
      </c>
    </row>
    <row r="52" spans="3:8" x14ac:dyDescent="0.2">
      <c r="C52" s="2" t="s">
        <v>61</v>
      </c>
    </row>
    <row r="53" spans="3:8" x14ac:dyDescent="0.2">
      <c r="C53" s="2" t="s">
        <v>62</v>
      </c>
    </row>
  </sheetData>
  <mergeCells count="1">
    <mergeCell ref="C7:H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2FAC-5715-41E1-B01B-82DA65EAB9B5}">
  <sheetPr>
    <tabColor theme="9" tint="0.59999389629810485"/>
  </sheetPr>
  <dimension ref="A3:D17"/>
  <sheetViews>
    <sheetView tabSelected="1" workbookViewId="0">
      <selection activeCell="F21" sqref="F21:F22"/>
    </sheetView>
  </sheetViews>
  <sheetFormatPr defaultRowHeight="15" x14ac:dyDescent="0.25"/>
  <cols>
    <col min="1" max="1" width="31" customWidth="1"/>
    <col min="2" max="2" width="15.5703125" bestFit="1" customWidth="1"/>
    <col min="3" max="3" width="61.5703125" bestFit="1" customWidth="1"/>
    <col min="4" max="4" width="9.42578125" customWidth="1"/>
  </cols>
  <sheetData>
    <row r="3" spans="1:4" x14ac:dyDescent="0.25">
      <c r="A3" s="46" t="s">
        <v>71</v>
      </c>
      <c r="B3" s="46"/>
      <c r="C3" s="46"/>
      <c r="D3" s="45"/>
    </row>
    <row r="4" spans="1:4" x14ac:dyDescent="0.25">
      <c r="A4" s="46" t="s">
        <v>72</v>
      </c>
      <c r="B4" s="46"/>
      <c r="C4" s="46"/>
      <c r="D4" s="45"/>
    </row>
    <row r="5" spans="1:4" x14ac:dyDescent="0.25">
      <c r="A5" s="46" t="s">
        <v>73</v>
      </c>
      <c r="B5" s="46"/>
      <c r="C5" s="46"/>
      <c r="D5" s="45"/>
    </row>
    <row r="6" spans="1:4" x14ac:dyDescent="0.25">
      <c r="A6" s="46" t="s">
        <v>2</v>
      </c>
      <c r="B6" s="46"/>
      <c r="C6" s="46"/>
      <c r="D6" s="45"/>
    </row>
    <row r="8" spans="1:4" x14ac:dyDescent="0.25">
      <c r="A8" s="46" t="s">
        <v>83</v>
      </c>
      <c r="B8" s="45"/>
      <c r="C8" s="45"/>
      <c r="D8" s="45"/>
    </row>
    <row r="9" spans="1:4" x14ac:dyDescent="0.25">
      <c r="A9" s="46" t="s">
        <v>74</v>
      </c>
      <c r="B9" s="45"/>
      <c r="C9" s="45"/>
      <c r="D9" s="45"/>
    </row>
    <row r="10" spans="1:4" ht="15.75" thickBot="1" x14ac:dyDescent="0.3">
      <c r="A10" s="45"/>
      <c r="B10" s="45"/>
      <c r="C10" s="45"/>
      <c r="D10" s="45"/>
    </row>
    <row r="11" spans="1:4" x14ac:dyDescent="0.25">
      <c r="A11" s="45"/>
      <c r="B11" s="47" t="s">
        <v>75</v>
      </c>
      <c r="C11" s="48" t="s">
        <v>76</v>
      </c>
      <c r="D11" s="49" t="s">
        <v>77</v>
      </c>
    </row>
    <row r="12" spans="1:4" x14ac:dyDescent="0.25">
      <c r="A12" s="45"/>
      <c r="B12" s="50" t="s">
        <v>78</v>
      </c>
      <c r="C12" s="51" t="s">
        <v>79</v>
      </c>
      <c r="D12" s="52">
        <v>56275.11</v>
      </c>
    </row>
    <row r="13" spans="1:4" x14ac:dyDescent="0.25">
      <c r="A13" s="45"/>
      <c r="B13" s="50" t="s">
        <v>78</v>
      </c>
      <c r="C13" s="51" t="s">
        <v>80</v>
      </c>
      <c r="D13" s="52">
        <v>9119.01</v>
      </c>
    </row>
    <row r="14" spans="1:4" x14ac:dyDescent="0.25">
      <c r="A14" s="45"/>
      <c r="B14" s="50" t="s">
        <v>78</v>
      </c>
      <c r="C14" s="51" t="s">
        <v>81</v>
      </c>
      <c r="D14" s="52">
        <v>3894.5</v>
      </c>
    </row>
    <row r="15" spans="1:4" s="45" customFormat="1" x14ac:dyDescent="0.25">
      <c r="B15" s="44" t="s">
        <v>78</v>
      </c>
      <c r="C15" s="56" t="s">
        <v>84</v>
      </c>
      <c r="D15" s="57">
        <v>2800</v>
      </c>
    </row>
    <row r="16" spans="1:4" ht="15.75" thickBot="1" x14ac:dyDescent="0.3">
      <c r="A16" s="45"/>
      <c r="B16" s="53"/>
      <c r="C16" s="54" t="s">
        <v>82</v>
      </c>
      <c r="D16" s="55">
        <v>210</v>
      </c>
    </row>
    <row r="17" spans="1:4" ht="15.75" thickBot="1" x14ac:dyDescent="0.3">
      <c r="A17" s="45"/>
      <c r="B17" s="58" t="s">
        <v>70</v>
      </c>
      <c r="C17" s="59"/>
      <c r="D17" s="60">
        <f>D12+D13+D14+D15+D16</f>
        <v>72298.62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TRAVANJ - KATEGORIJA 1</vt:lpstr>
      <vt:lpstr>TRAVANJ - KATEGORIJA 2</vt:lpstr>
      <vt:lpstr>'TRAVANJ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dcterms:created xsi:type="dcterms:W3CDTF">2026-06-26T06:36:15Z</dcterms:created>
  <dcterms:modified xsi:type="dcterms:W3CDTF">2026-06-26T07:37:06Z</dcterms:modified>
</cp:coreProperties>
</file>